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240" yWindow="600" windowWidth="17985" windowHeight="16440" tabRatio="865" activeTab="1"/>
  </bookViews>
  <sheets>
    <sheet name="Адресная помощь" sheetId="1" r:id="rId1"/>
    <sheet name="Помощь мед.учреждениям" sheetId="5" r:id="rId2"/>
    <sheet name="Развитие медицины" sheetId="6" r:id="rId3"/>
    <sheet name="Развитие донорства " sheetId="8" r:id="rId4"/>
    <sheet name="Поддержка семей" sheetId="7" r:id="rId5"/>
  </sheets>
  <calcPr calcId="152511" refMode="R1C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" l="1"/>
  <c r="B38" i="7"/>
  <c r="B5" i="6"/>
  <c r="B6" i="5" l="1"/>
  <c r="B4" i="8" l="1"/>
</calcChain>
</file>

<file path=xl/sharedStrings.xml><?xml version="1.0" encoding="utf-8"?>
<sst xmlns="http://schemas.openxmlformats.org/spreadsheetml/2006/main" count="143" uniqueCount="80">
  <si>
    <t>Дата платежа</t>
  </si>
  <si>
    <t>Назначение платежа</t>
  </si>
  <si>
    <t>Сумма, руб.</t>
  </si>
  <si>
    <t>Итого:</t>
  </si>
  <si>
    <t>Оплата продуктов питания для Хачидзе Александра</t>
  </si>
  <si>
    <t>Оплата продуктов питания для Серебрякова Степана</t>
  </si>
  <si>
    <t>Оплата продуктов питания для Генералова Дмитрия</t>
  </si>
  <si>
    <t>Оплата продуктов питания для Проскуриной Марьяны</t>
  </si>
  <si>
    <t>За услуги экспресс-доставки грузов для Ускова Никиты</t>
  </si>
  <si>
    <t>За услуги такси для Саватеевой Виталины</t>
  </si>
  <si>
    <t>Оплата продуктов питания для Мухаметгалеева Салима</t>
  </si>
  <si>
    <t xml:space="preserve"> Программа «Адресная помощь» –  Февраль 2022</t>
  </si>
  <si>
    <t>03.02.2022</t>
  </si>
  <si>
    <t>08.02.2022</t>
  </si>
  <si>
    <t>Оплата препарата "Джакави" для Погуляева Даниила</t>
  </si>
  <si>
    <t>09.02.2022</t>
  </si>
  <si>
    <t>Оплата медицинских услуг в ФГБУ «НМИЦ онкологии им. Н.Н. Блохина» для Хасанбоева Мухаммаджона</t>
  </si>
  <si>
    <t>11.02.2022</t>
  </si>
  <si>
    <t>Оплата типирования в ФГБУ "НМИЦ им. Алмазова" для Позднякова Дениса</t>
  </si>
  <si>
    <t>15.02.2022</t>
  </si>
  <si>
    <t>Оплата препарата "Амфолип" для Погуляева Даниила</t>
  </si>
  <si>
    <t>16.02.2022</t>
  </si>
  <si>
    <t>Оплата за медицинские услуги по проведению лабораторных анализов для Марычевой Тани</t>
  </si>
  <si>
    <t>Оплата за медицинские услуги по проведению лабораторных анализов для Саватеевой Виталины</t>
  </si>
  <si>
    <t>17.02.2022</t>
  </si>
  <si>
    <t>Оплата проведения МРТ в ООО "ЛДЦ "МИБС" для Саламатова Вадима</t>
  </si>
  <si>
    <t>24.02.2022</t>
  </si>
  <si>
    <t>Оплата препарата "Ноксафил" для Шилковой Екатерины</t>
  </si>
  <si>
    <t>Оплата препарата "Ноксафил" для Килькеева Алана</t>
  </si>
  <si>
    <t>25.02.2022</t>
  </si>
  <si>
    <t>Оплата обследования в ФГБУ «НМИЦ онкологии им. Н.Н. Петрова» для Алексеева Никиты</t>
  </si>
  <si>
    <t>Оплата обследования в ФГБУ «НМИЦ онкологии им. Н.Н. Петрова» для Аликина Максима</t>
  </si>
  <si>
    <t>Оплата обследования в ФГБУ «НМИЦ онкологии им. Н.Н. Петрова» для Невской Вероники</t>
  </si>
  <si>
    <t>Оплата медицинских услуг в ФГБОУ ВО СПбГПМУ Минздрава России для Новокрещенова Александра</t>
  </si>
  <si>
    <t>28.02.2022</t>
  </si>
  <si>
    <t>Оплата препарата "Энбрел" для Шильниковой Марьяны</t>
  </si>
  <si>
    <t>Оплата препарата "Привиджен" для Максименко Виталия</t>
  </si>
  <si>
    <t>Оплата препарата "Привиджен" для Банновой Сони</t>
  </si>
  <si>
    <t>Оплата за генетическое исследование Foundation CDx Clinical для Люшни Марка</t>
  </si>
  <si>
    <t>За занятия детского логопеда-дефектолога с Сауткиным Алексеем в январе 2022г.</t>
  </si>
  <si>
    <t>Оплата реагентов для нужд "НИИ детской онкологии, гематологии и трансплантологии им. Р.М. Горбачёвой"</t>
  </si>
  <si>
    <t xml:space="preserve"> Программа «Помощь мед. учреждениям» – Февраль 2022</t>
  </si>
  <si>
    <t xml:space="preserve"> Программа «Развитие медицины» – Февраль 2022</t>
  </si>
  <si>
    <t>Оплата обучения врача ГБУЗ "СПБ КНПЦСВМП(О)" Конусовой Ю.А. по программе "Лазерные технологии в онкологии с курсом фотодинамической терапии"</t>
  </si>
  <si>
    <t>21.02.2022</t>
  </si>
  <si>
    <t>Оплата членского взноса за участие в конференции ESPID 2022 (40th Annual Meeting of the European Society for Paediatric Infectious Diseases) в Афинах для врача ФГБУ "НМИЦ им. Алмазова" Диникиной Ю.В.</t>
  </si>
  <si>
    <t xml:space="preserve"> Программа «Развитие донорства костного мозга» –  Февраль 2022</t>
  </si>
  <si>
    <t xml:space="preserve"> Программа «Поддержка семей» –  Февраль 2022</t>
  </si>
  <si>
    <t>01.02.2022</t>
  </si>
  <si>
    <t>02.02.2022</t>
  </si>
  <si>
    <t>Оплата игрушек для Сундучка храбрости в ФГБУ «НМИЦ им. В. А. Алмазова»</t>
  </si>
  <si>
    <t>Оплата авиабилетов для мамы Хабибуллиной Чулпан из Казани в Санкт-Петербург и обратно</t>
  </si>
  <si>
    <t>За услуги экспресс-доставки грузов для Самойловича Никиты</t>
  </si>
  <si>
    <t>За услуги экспресс-доставки грузов для Шилковой Екатерины</t>
  </si>
  <si>
    <t>07.02.2022</t>
  </si>
  <si>
    <t>Оплата специализированного питания для Саватеевой Виталины</t>
  </si>
  <si>
    <t>Оплата авиабилетов для Cермуса Кирилла и сопровождающего лица из Хабаровска в Санкт-Петербург</t>
  </si>
  <si>
    <t>Оплата авиабилетов для Деревянко Екатерины и сопровождающего лица из Ставрополя в Санкт-Петербург и обратно</t>
  </si>
  <si>
    <t>Оплата авиабилетов для Лукина Мирона и сопровождающего лица из Москвы в Женеву и из Женевы в Екатеринбург</t>
  </si>
  <si>
    <t>14.02.2022</t>
  </si>
  <si>
    <t>Оплата авиабилетов для Сараевой Екатерины и сопровождающего лица из Самары в Санкт-Петербург</t>
  </si>
  <si>
    <t>Оплата авиабилетов для Чвыковой Дарьи и сопровождающего лица из Санкт-Петербурга в Самару</t>
  </si>
  <si>
    <t>Оплата продуктов питания для Шопши Софьи</t>
  </si>
  <si>
    <t>Оплата авиабилетов для Дементьевой Валерии и сопровождающего лица из Кемерово в Санкт-Петербург</t>
  </si>
  <si>
    <t>За услуги такси для Черепанова Тимофея</t>
  </si>
  <si>
    <t>Оплата авиабилетов для Михайлова Ильи и сопровождающего лица из Санкт-Петербурга в Краснодар</t>
  </si>
  <si>
    <t>18.02.2022</t>
  </si>
  <si>
    <t>Оплата авиабилетов для Ульриха Данила и сопровождающего лица из Новосибирска в Санкт-Петербург</t>
  </si>
  <si>
    <t>Оплата авиабилетов для Алиева Мурада и сопровождающего лица из Махачкалы в Санкт-Петербург</t>
  </si>
  <si>
    <t>Оплата авиабилетов для Ибавова Саида и сопровождающего лица из Санкт-Петербурга в Махачкалу</t>
  </si>
  <si>
    <t>Оплата реанимобиля для Третьяковой Александры</t>
  </si>
  <si>
    <t>За услуги такси для Пегушина Ивана</t>
  </si>
  <si>
    <t>Оплата железнодорожных билетов для Батухтина Льва и сопровождающего лица из Санкт-Петербурга в Краснодар</t>
  </si>
  <si>
    <t>Оплата продуктов питания для Марычевой Тани</t>
  </si>
  <si>
    <t>Оплата железнодорожных билетов для Тупикина Артема и сопровождающего лица из Ростова-на-Дону в Санкт-Петербург</t>
  </si>
  <si>
    <t>За услуги экспресс-доставки грузов в Январе 2022 для нужд ГБУЗ СПб КНпЦСВМП(о)</t>
  </si>
  <si>
    <t>За услуги экспресс-доставки грузов в Январе 2022 для нужд СПБ ГБУЗ "ДГМ КСЦ ВМТ"</t>
  </si>
  <si>
    <t>Оплата занятий с психологом для подопечных фонда, проходящих лечение в ФГБУ "НМИЦ онкологии им. Н.Н. Петрова" в январе 2022г.</t>
  </si>
  <si>
    <t>Оплата расходов в феврале 2022г. по аренде двух квартир Фонда, предназначенных для проживания десяти иногородних подопечных фонда вместе с родителями</t>
  </si>
  <si>
    <t>Оплата препарата "Амбизом" для Никулина Михаила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</si>
</sst>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25C22"/>
      <name val="Calibri"/>
      <family val="2"/>
      <charset val="204"/>
      <scheme val="minor"/>
    </font>
    <font>
      <b/>
      <sz val="12"/>
      <color rgb="FFF25C22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.25"/>
      <color rgb="FF999999"/>
      <name val="LatoWebBold"/>
    </font>
    <font>
      <sz val="8"/>
      <color indexed="8"/>
      <name val="Arial"/>
      <family val="2"/>
    </font>
    <font>
      <b/>
      <sz val="11"/>
      <color theme="5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14" fontId="8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2" fillId="3" borderId="6" xfId="0" applyNumberFormat="1" applyFont="1" applyFill="1" applyBorder="1" applyAlignment="1">
      <alignment horizontal="right" vertical="top"/>
    </xf>
    <xf numFmtId="0" fontId="12" fillId="3" borderId="6" xfId="0" applyNumberFormat="1" applyFont="1" applyFill="1" applyBorder="1" applyAlignment="1">
      <alignment horizontal="left" vertical="top" wrapText="1"/>
    </xf>
    <xf numFmtId="14" fontId="12" fillId="3" borderId="6" xfId="0" applyNumberFormat="1" applyFont="1" applyFill="1" applyBorder="1" applyAlignment="1">
      <alignment horizontal="left" vertical="top"/>
    </xf>
    <xf numFmtId="0" fontId="9" fillId="4" borderId="10" xfId="0" applyNumberFormat="1" applyFont="1" applyFill="1" applyBorder="1" applyAlignment="1">
      <alignment horizontal="left" vertical="top"/>
    </xf>
    <xf numFmtId="4" fontId="12" fillId="4" borderId="6" xfId="0" applyNumberFormat="1" applyFont="1" applyFill="1" applyBorder="1" applyAlignment="1">
      <alignment horizontal="right" vertical="top"/>
    </xf>
    <xf numFmtId="4" fontId="12" fillId="0" borderId="6" xfId="0" applyNumberFormat="1" applyFont="1" applyFill="1" applyBorder="1" applyAlignment="1">
      <alignment horizontal="right" vertical="top"/>
    </xf>
    <xf numFmtId="0" fontId="12" fillId="0" borderId="6" xfId="0" applyNumberFormat="1" applyFont="1" applyFill="1" applyBorder="1" applyAlignment="1">
      <alignment horizontal="left" vertical="top" wrapText="1"/>
    </xf>
    <xf numFmtId="4" fontId="3" fillId="0" borderId="6" xfId="0" applyNumberFormat="1" applyFont="1" applyFill="1" applyBorder="1" applyAlignment="1">
      <alignment horizontal="center" vertical="center"/>
    </xf>
    <xf numFmtId="14" fontId="12" fillId="4" borderId="6" xfId="0" applyNumberFormat="1" applyFont="1" applyFill="1" applyBorder="1" applyAlignment="1">
      <alignment horizontal="left" vertical="top"/>
    </xf>
    <xf numFmtId="14" fontId="13" fillId="4" borderId="6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center" vertical="center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2" defaultPivotStyle="PivotStyleLight16"/>
  <colors>
    <mruColors>
      <color rgb="FFF25C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101600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0</xdr:row>
      <xdr:rowOff>1511300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1643592</xdr:colOff>
      <xdr:row>0</xdr:row>
      <xdr:rowOff>1273175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29392" cy="1079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193675</xdr:rowOff>
    </xdr:from>
    <xdr:to>
      <xdr:col>1</xdr:col>
      <xdr:colOff>1647825</xdr:colOff>
      <xdr:row>0</xdr:row>
      <xdr:rowOff>1333500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193675"/>
          <a:ext cx="2334986" cy="1139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431800</xdr:rowOff>
    </xdr:from>
    <xdr:to>
      <xdr:col>1</xdr:col>
      <xdr:colOff>1557867</xdr:colOff>
      <xdr:row>1</xdr:row>
      <xdr:rowOff>130175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431800"/>
          <a:ext cx="2484967" cy="107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zoomScale="70" zoomScaleNormal="70" workbookViewId="0">
      <selection activeCell="C19" sqref="C19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11" customHeight="1">
      <c r="A1" s="30"/>
      <c r="B1" s="30"/>
      <c r="C1" s="3" t="s">
        <v>11</v>
      </c>
    </row>
    <row r="2" spans="1:3" ht="51" customHeight="1">
      <c r="A2" s="10" t="s">
        <v>0</v>
      </c>
      <c r="B2" s="11" t="s">
        <v>2</v>
      </c>
      <c r="C2" s="12" t="s">
        <v>1</v>
      </c>
    </row>
    <row r="3" spans="1:3" ht="51" customHeight="1">
      <c r="A3" s="28" t="s">
        <v>12</v>
      </c>
      <c r="B3" s="24">
        <v>16560</v>
      </c>
      <c r="C3" s="26" t="s">
        <v>39</v>
      </c>
    </row>
    <row r="4" spans="1:3" ht="51" customHeight="1">
      <c r="A4" s="28" t="s">
        <v>13</v>
      </c>
      <c r="B4" s="24">
        <v>98330</v>
      </c>
      <c r="C4" s="26" t="s">
        <v>14</v>
      </c>
    </row>
    <row r="5" spans="1:3" ht="51" customHeight="1">
      <c r="A5" s="28" t="s">
        <v>15</v>
      </c>
      <c r="B5" s="24">
        <v>238930.21</v>
      </c>
      <c r="C5" s="26" t="s">
        <v>16</v>
      </c>
    </row>
    <row r="6" spans="1:3" ht="51" customHeight="1">
      <c r="A6" s="28" t="s">
        <v>17</v>
      </c>
      <c r="B6" s="24">
        <v>107600</v>
      </c>
      <c r="C6" s="26" t="s">
        <v>18</v>
      </c>
    </row>
    <row r="7" spans="1:3" ht="51" customHeight="1">
      <c r="A7" s="28" t="s">
        <v>19</v>
      </c>
      <c r="B7" s="24">
        <v>642250</v>
      </c>
      <c r="C7" s="26" t="s">
        <v>20</v>
      </c>
    </row>
    <row r="8" spans="1:3" ht="51" customHeight="1">
      <c r="A8" s="28" t="s">
        <v>21</v>
      </c>
      <c r="B8" s="24">
        <v>8400</v>
      </c>
      <c r="C8" s="26" t="s">
        <v>22</v>
      </c>
    </row>
    <row r="9" spans="1:3" ht="51" customHeight="1">
      <c r="A9" s="28" t="s">
        <v>21</v>
      </c>
      <c r="B9" s="24">
        <v>8400</v>
      </c>
      <c r="C9" s="26" t="s">
        <v>23</v>
      </c>
    </row>
    <row r="10" spans="1:3" ht="51" customHeight="1">
      <c r="A10" s="28" t="s">
        <v>24</v>
      </c>
      <c r="B10" s="24">
        <v>14160</v>
      </c>
      <c r="C10" s="26" t="s">
        <v>25</v>
      </c>
    </row>
    <row r="11" spans="1:3" ht="51" customHeight="1">
      <c r="A11" s="28" t="s">
        <v>26</v>
      </c>
      <c r="B11" s="24">
        <v>55112.47</v>
      </c>
      <c r="C11" s="26" t="s">
        <v>27</v>
      </c>
    </row>
    <row r="12" spans="1:3" ht="51" customHeight="1">
      <c r="A12" s="28" t="s">
        <v>26</v>
      </c>
      <c r="B12" s="24">
        <v>275562.34999999998</v>
      </c>
      <c r="C12" s="26" t="s">
        <v>28</v>
      </c>
    </row>
    <row r="13" spans="1:3" ht="51" customHeight="1">
      <c r="A13" s="28" t="s">
        <v>29</v>
      </c>
      <c r="B13" s="24">
        <v>16330</v>
      </c>
      <c r="C13" s="26" t="s">
        <v>30</v>
      </c>
    </row>
    <row r="14" spans="1:3" ht="51" customHeight="1">
      <c r="A14" s="28" t="s">
        <v>29</v>
      </c>
      <c r="B14" s="24">
        <v>8800</v>
      </c>
      <c r="C14" s="26" t="s">
        <v>31</v>
      </c>
    </row>
    <row r="15" spans="1:3" ht="51" customHeight="1">
      <c r="A15" s="28" t="s">
        <v>29</v>
      </c>
      <c r="B15" s="24">
        <v>3600</v>
      </c>
      <c r="C15" s="26" t="s">
        <v>32</v>
      </c>
    </row>
    <row r="16" spans="1:3" ht="51" customHeight="1">
      <c r="A16" s="28" t="s">
        <v>29</v>
      </c>
      <c r="B16" s="24">
        <v>3300</v>
      </c>
      <c r="C16" s="26" t="s">
        <v>33</v>
      </c>
    </row>
    <row r="17" spans="1:3" ht="51" customHeight="1">
      <c r="A17" s="28" t="s">
        <v>34</v>
      </c>
      <c r="B17" s="24">
        <v>60000</v>
      </c>
      <c r="C17" s="26" t="s">
        <v>35</v>
      </c>
    </row>
    <row r="18" spans="1:3" ht="51" customHeight="1">
      <c r="A18" s="28" t="s">
        <v>34</v>
      </c>
      <c r="B18" s="24">
        <v>147310</v>
      </c>
      <c r="C18" s="26" t="s">
        <v>79</v>
      </c>
    </row>
    <row r="19" spans="1:3" ht="51" customHeight="1">
      <c r="A19" s="28" t="s">
        <v>34</v>
      </c>
      <c r="B19" s="24">
        <v>386600</v>
      </c>
      <c r="C19" s="26" t="s">
        <v>36</v>
      </c>
    </row>
    <row r="20" spans="1:3" ht="51" customHeight="1">
      <c r="A20" s="28" t="s">
        <v>34</v>
      </c>
      <c r="B20" s="24">
        <v>386600</v>
      </c>
      <c r="C20" s="26" t="s">
        <v>37</v>
      </c>
    </row>
    <row r="21" spans="1:3" ht="51" customHeight="1">
      <c r="A21" s="28" t="s">
        <v>34</v>
      </c>
      <c r="B21" s="24">
        <v>70735.94</v>
      </c>
      <c r="C21" s="26" t="s">
        <v>38</v>
      </c>
    </row>
    <row r="22" spans="1:3" ht="51" customHeight="1">
      <c r="A22" s="7" t="s">
        <v>3</v>
      </c>
      <c r="B22" s="2">
        <f>SUM(B3:B21)</f>
        <v>2548580.9699999997</v>
      </c>
      <c r="C22" s="14"/>
    </row>
    <row r="23" spans="1:3" ht="51" customHeight="1"/>
  </sheetData>
  <mergeCells count="1">
    <mergeCell ref="A1:B1"/>
  </mergeCells>
  <pageMargins left="0.7" right="0.7" top="0.75" bottom="0.75" header="0.3" footer="0.3"/>
  <pageSetup paperSize="9"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zoomScale="70" zoomScaleNormal="70" workbookViewId="0">
      <selection activeCell="B7" sqref="B7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16" t="s">
        <v>41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15</v>
      </c>
      <c r="B3" s="24">
        <v>31221</v>
      </c>
      <c r="C3" s="26" t="s">
        <v>75</v>
      </c>
    </row>
    <row r="4" spans="1:3" ht="51" customHeight="1">
      <c r="A4" s="29" t="s">
        <v>15</v>
      </c>
      <c r="B4" s="24">
        <v>23491.59</v>
      </c>
      <c r="C4" s="26" t="s">
        <v>76</v>
      </c>
    </row>
    <row r="5" spans="1:3" ht="51" customHeight="1">
      <c r="A5" s="29" t="s">
        <v>24</v>
      </c>
      <c r="B5" s="24">
        <v>300290</v>
      </c>
      <c r="C5" s="26" t="s">
        <v>40</v>
      </c>
    </row>
    <row r="6" spans="1:3" s="1" customFormat="1" ht="39" customHeight="1">
      <c r="A6" s="7" t="s">
        <v>3</v>
      </c>
      <c r="B6" s="2">
        <f>SUM(B3:B5)</f>
        <v>355002.58999999997</v>
      </c>
      <c r="C6" s="14"/>
    </row>
    <row r="7" spans="1:3" s="1" customFormat="1" ht="51" customHeight="1">
      <c r="B7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zoomScale="70" zoomScaleNormal="70" workbookViewId="0">
      <selection activeCell="C12" sqref="C12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3" ht="141.94999999999999" customHeight="1">
      <c r="A1" s="30"/>
      <c r="B1" s="30"/>
      <c r="C1" s="3" t="s">
        <v>42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19</v>
      </c>
      <c r="B3" s="24">
        <v>50000</v>
      </c>
      <c r="C3" s="26" t="s">
        <v>43</v>
      </c>
    </row>
    <row r="4" spans="1:3" ht="60.75" customHeight="1">
      <c r="A4" s="29" t="s">
        <v>44</v>
      </c>
      <c r="B4" s="24">
        <v>57678.37</v>
      </c>
      <c r="C4" s="26" t="s">
        <v>45</v>
      </c>
    </row>
    <row r="5" spans="1:3" s="1" customFormat="1" ht="51" customHeight="1">
      <c r="A5" s="8" t="s">
        <v>3</v>
      </c>
      <c r="B5" s="27">
        <f>SUM(B3:B4)</f>
        <v>107678.37</v>
      </c>
      <c r="C5" s="13"/>
    </row>
    <row r="6" spans="1:3" s="1" customFormat="1" ht="51" customHeight="1">
      <c r="C6" s="15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0" zoomScaleNormal="70" workbookViewId="0">
      <selection activeCell="C8" sqref="C8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</cols>
  <sheetData>
    <row r="1" spans="1:4" ht="141.94999999999999" customHeight="1">
      <c r="A1" s="30"/>
      <c r="B1" s="30"/>
      <c r="C1" s="16" t="s">
        <v>46</v>
      </c>
    </row>
    <row r="2" spans="1:4" ht="51" customHeight="1">
      <c r="A2" s="4" t="s">
        <v>0</v>
      </c>
      <c r="B2" s="5" t="s">
        <v>2</v>
      </c>
      <c r="C2" s="6" t="s">
        <v>1</v>
      </c>
    </row>
    <row r="3" spans="1:4" ht="51" customHeight="1">
      <c r="A3" s="22"/>
      <c r="B3" s="20"/>
      <c r="C3" s="21"/>
      <c r="D3" s="23"/>
    </row>
    <row r="4" spans="1:4" s="1" customFormat="1" ht="51" customHeight="1">
      <c r="A4" s="8" t="s">
        <v>3</v>
      </c>
      <c r="B4" s="9">
        <f>SUM(B3:B3)</f>
        <v>0</v>
      </c>
      <c r="C4" s="13"/>
    </row>
    <row r="5" spans="1:4" s="1" customFormat="1" ht="51" customHeight="1">
      <c r="C5" s="15"/>
    </row>
    <row r="6" spans="1:4" s="1" customFormat="1" ht="51" customHeight="1"/>
    <row r="7" spans="1:4" s="1" customFormat="1" ht="51" customHeight="1"/>
    <row r="8" spans="1:4" s="1" customFormat="1" ht="51" customHeight="1"/>
    <row r="9" spans="1:4" s="1" customFormat="1" ht="51" customHeight="1"/>
    <row r="10" spans="1:4" s="1" customFormat="1" ht="51" customHeight="1"/>
    <row r="11" spans="1:4" s="1" customFormat="1" ht="51" customHeight="1"/>
    <row r="12" spans="1:4" s="1" customFormat="1" ht="51" customHeight="1"/>
    <row r="13" spans="1:4" s="1" customFormat="1" ht="51" customHeight="1"/>
    <row r="14" spans="1:4" s="1" customFormat="1" ht="51" customHeight="1"/>
    <row r="15" spans="1:4" s="1" customFormat="1" ht="51" customHeight="1"/>
    <row r="16" spans="1:4" s="1" customFormat="1" ht="51" customHeight="1"/>
    <row r="17" s="1" customFormat="1" ht="51" customHeight="1"/>
    <row r="18" s="1" customFormat="1" ht="51" customHeight="1"/>
    <row r="19" s="1" customFormat="1" ht="51" customHeight="1"/>
    <row r="20" s="1" customFormat="1" ht="51" customHeight="1"/>
    <row r="21" s="1" customFormat="1" ht="51" customHeight="1"/>
    <row r="22" s="1" customFormat="1" ht="51" customHeight="1"/>
    <row r="23" s="1" customFormat="1" ht="51" customHeight="1"/>
    <row r="24" s="1" customFormat="1" ht="51" customHeight="1"/>
    <row r="25" s="1" customFormat="1" ht="51" customHeight="1"/>
    <row r="26" s="1" customFormat="1" ht="51" customHeight="1"/>
    <row r="27" s="1" customFormat="1" ht="51" customHeight="1"/>
    <row r="28" s="1" customFormat="1" ht="51" customHeight="1"/>
    <row r="29" s="1" customFormat="1" ht="51" customHeight="1"/>
    <row r="30" s="1" customFormat="1" ht="51" customHeight="1"/>
    <row r="31" s="1" customFormat="1" ht="51" customHeight="1"/>
    <row r="32" s="1" customFormat="1" ht="51" customHeight="1"/>
    <row r="33" s="1" customFormat="1" ht="51" customHeight="1"/>
    <row r="34" s="1" customFormat="1" ht="51" customHeight="1"/>
    <row r="35" s="1" customFormat="1" ht="51" customHeight="1"/>
    <row r="36" s="1" customFormat="1" ht="51" customHeight="1"/>
    <row r="37" s="1" customFormat="1" ht="51" customHeight="1"/>
    <row r="38" s="1" customFormat="1" ht="51" customHeight="1"/>
    <row r="39" s="1" customFormat="1" ht="51" customHeight="1"/>
    <row r="40" s="1" customFormat="1" ht="51" customHeight="1"/>
    <row r="41" s="1" customFormat="1" ht="51" customHeight="1"/>
    <row r="42" s="1" customFormat="1" ht="51" customHeight="1"/>
    <row r="43" s="1" customFormat="1" ht="51" customHeight="1"/>
    <row r="44" s="1" customFormat="1" ht="51" customHeight="1"/>
    <row r="45" s="1" customFormat="1" ht="51" customHeight="1"/>
    <row r="46" s="1" customFormat="1" ht="51" customHeight="1"/>
    <row r="47" s="1" customFormat="1" ht="51" customHeight="1"/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70" zoomScaleNormal="70" workbookViewId="0">
      <selection activeCell="C53" sqref="C53"/>
    </sheetView>
  </sheetViews>
  <sheetFormatPr defaultColWidth="8.85546875" defaultRowHeight="15"/>
  <cols>
    <col min="1" max="1" width="16.7109375" style="1" customWidth="1"/>
    <col min="2" max="2" width="29" style="1" customWidth="1"/>
    <col min="3" max="3" width="72.7109375" style="1" customWidth="1"/>
    <col min="4" max="4" width="30.28515625" customWidth="1"/>
  </cols>
  <sheetData>
    <row r="1" spans="1:3" ht="108.75" customHeight="1">
      <c r="A1" s="30"/>
      <c r="B1" s="30"/>
      <c r="C1" s="3" t="s">
        <v>47</v>
      </c>
    </row>
    <row r="2" spans="1:3" ht="51" customHeight="1">
      <c r="A2" s="4" t="s">
        <v>0</v>
      </c>
      <c r="B2" s="5" t="s">
        <v>2</v>
      </c>
      <c r="C2" s="6" t="s">
        <v>1</v>
      </c>
    </row>
    <row r="3" spans="1:3" ht="51" customHeight="1">
      <c r="A3" s="29" t="s">
        <v>48</v>
      </c>
      <c r="B3" s="25">
        <v>930</v>
      </c>
      <c r="C3" s="26" t="s">
        <v>9</v>
      </c>
    </row>
    <row r="4" spans="1:3" ht="51" customHeight="1">
      <c r="A4" s="29" t="s">
        <v>48</v>
      </c>
      <c r="B4" s="25">
        <v>3639.62</v>
      </c>
      <c r="C4" s="26" t="s">
        <v>7</v>
      </c>
    </row>
    <row r="5" spans="1:3" ht="51" customHeight="1">
      <c r="A5" s="29" t="s">
        <v>49</v>
      </c>
      <c r="B5" s="25">
        <v>2645.85</v>
      </c>
      <c r="C5" s="26" t="s">
        <v>50</v>
      </c>
    </row>
    <row r="6" spans="1:3" ht="51" customHeight="1">
      <c r="A6" s="29" t="s">
        <v>12</v>
      </c>
      <c r="B6" s="25">
        <v>2534.58</v>
      </c>
      <c r="C6" s="26" t="s">
        <v>8</v>
      </c>
    </row>
    <row r="7" spans="1:3" ht="51" customHeight="1">
      <c r="A7" s="29" t="s">
        <v>12</v>
      </c>
      <c r="B7" s="25">
        <v>19140</v>
      </c>
      <c r="C7" s="26" t="s">
        <v>77</v>
      </c>
    </row>
    <row r="8" spans="1:3" ht="51" customHeight="1">
      <c r="A8" s="29" t="s">
        <v>12</v>
      </c>
      <c r="B8" s="25">
        <v>7995</v>
      </c>
      <c r="C8" s="26" t="s">
        <v>51</v>
      </c>
    </row>
    <row r="9" spans="1:3" ht="51" customHeight="1">
      <c r="A9" s="29" t="s">
        <v>12</v>
      </c>
      <c r="B9" s="25">
        <v>966.83</v>
      </c>
      <c r="C9" s="26" t="s">
        <v>52</v>
      </c>
    </row>
    <row r="10" spans="1:3" ht="51" customHeight="1">
      <c r="A10" s="29" t="s">
        <v>12</v>
      </c>
      <c r="B10" s="25">
        <v>1450.24</v>
      </c>
      <c r="C10" s="26" t="s">
        <v>53</v>
      </c>
    </row>
    <row r="11" spans="1:3" ht="51" customHeight="1">
      <c r="A11" s="29" t="s">
        <v>54</v>
      </c>
      <c r="B11" s="25">
        <v>1666</v>
      </c>
      <c r="C11" s="26" t="s">
        <v>9</v>
      </c>
    </row>
    <row r="12" spans="1:3" ht="51" customHeight="1">
      <c r="A12" s="29" t="s">
        <v>54</v>
      </c>
      <c r="B12" s="25">
        <v>6392</v>
      </c>
      <c r="C12" s="26" t="s">
        <v>55</v>
      </c>
    </row>
    <row r="13" spans="1:3" ht="51" customHeight="1">
      <c r="A13" s="29" t="s">
        <v>54</v>
      </c>
      <c r="B13" s="25">
        <v>3701.18</v>
      </c>
      <c r="C13" s="26" t="s">
        <v>6</v>
      </c>
    </row>
    <row r="14" spans="1:3" ht="51" customHeight="1">
      <c r="A14" s="29" t="s">
        <v>54</v>
      </c>
      <c r="B14" s="25">
        <v>4860.25</v>
      </c>
      <c r="C14" s="26" t="s">
        <v>5</v>
      </c>
    </row>
    <row r="15" spans="1:3" ht="51" customHeight="1">
      <c r="A15" s="29" t="s">
        <v>17</v>
      </c>
      <c r="B15" s="25">
        <v>12226</v>
      </c>
      <c r="C15" s="26" t="s">
        <v>56</v>
      </c>
    </row>
    <row r="16" spans="1:3" ht="51" customHeight="1">
      <c r="A16" s="29" t="s">
        <v>17</v>
      </c>
      <c r="B16" s="25">
        <v>13594</v>
      </c>
      <c r="C16" s="26" t="s">
        <v>57</v>
      </c>
    </row>
    <row r="17" spans="1:3" ht="51" customHeight="1">
      <c r="A17" s="29" t="s">
        <v>17</v>
      </c>
      <c r="B17" s="25">
        <v>31872</v>
      </c>
      <c r="C17" s="26" t="s">
        <v>58</v>
      </c>
    </row>
    <row r="18" spans="1:3" ht="51" customHeight="1">
      <c r="A18" s="29" t="s">
        <v>59</v>
      </c>
      <c r="B18" s="25">
        <v>5512</v>
      </c>
      <c r="C18" s="26" t="s">
        <v>60</v>
      </c>
    </row>
    <row r="19" spans="1:3" ht="51" customHeight="1">
      <c r="A19" s="29" t="s">
        <v>59</v>
      </c>
      <c r="B19" s="25">
        <v>5512</v>
      </c>
      <c r="C19" s="26" t="s">
        <v>61</v>
      </c>
    </row>
    <row r="20" spans="1:3" ht="51" customHeight="1">
      <c r="A20" s="29" t="s">
        <v>59</v>
      </c>
      <c r="B20" s="25">
        <v>4915.32</v>
      </c>
      <c r="C20" s="26" t="s">
        <v>62</v>
      </c>
    </row>
    <row r="21" spans="1:3" ht="51" customHeight="1">
      <c r="A21" s="29" t="s">
        <v>19</v>
      </c>
      <c r="B21" s="25">
        <v>10713</v>
      </c>
      <c r="C21" s="26" t="s">
        <v>63</v>
      </c>
    </row>
    <row r="22" spans="1:3" ht="51" customHeight="1">
      <c r="A22" s="29" t="s">
        <v>24</v>
      </c>
      <c r="B22" s="25">
        <v>2734</v>
      </c>
      <c r="C22" s="26" t="s">
        <v>9</v>
      </c>
    </row>
    <row r="23" spans="1:3" ht="51" customHeight="1">
      <c r="A23" s="29" t="s">
        <v>24</v>
      </c>
      <c r="B23" s="25">
        <v>840</v>
      </c>
      <c r="C23" s="26" t="s">
        <v>64</v>
      </c>
    </row>
    <row r="24" spans="1:3" ht="51" customHeight="1">
      <c r="A24" s="29" t="s">
        <v>24</v>
      </c>
      <c r="B24" s="25">
        <v>6298</v>
      </c>
      <c r="C24" s="26" t="s">
        <v>65</v>
      </c>
    </row>
    <row r="25" spans="1:3" ht="51" customHeight="1">
      <c r="A25" s="29" t="s">
        <v>66</v>
      </c>
      <c r="B25" s="25">
        <v>6074</v>
      </c>
      <c r="C25" s="26" t="s">
        <v>67</v>
      </c>
    </row>
    <row r="26" spans="1:3" ht="51" customHeight="1">
      <c r="A26" s="29" t="s">
        <v>66</v>
      </c>
      <c r="B26" s="25">
        <v>5272</v>
      </c>
      <c r="C26" s="26" t="s">
        <v>68</v>
      </c>
    </row>
    <row r="27" spans="1:3" ht="51" customHeight="1">
      <c r="A27" s="29" t="s">
        <v>44</v>
      </c>
      <c r="B27" s="25">
        <v>8597</v>
      </c>
      <c r="C27" s="26" t="s">
        <v>69</v>
      </c>
    </row>
    <row r="28" spans="1:3" ht="51" customHeight="1">
      <c r="A28" s="29" t="s">
        <v>44</v>
      </c>
      <c r="B28" s="25">
        <v>195000</v>
      </c>
      <c r="C28" s="26" t="s">
        <v>70</v>
      </c>
    </row>
    <row r="29" spans="1:3" ht="51" customHeight="1">
      <c r="A29" s="29" t="s">
        <v>26</v>
      </c>
      <c r="B29" s="25">
        <v>2150</v>
      </c>
      <c r="C29" s="26" t="s">
        <v>9</v>
      </c>
    </row>
    <row r="30" spans="1:3" ht="51" customHeight="1">
      <c r="A30" s="29" t="s">
        <v>29</v>
      </c>
      <c r="B30" s="25">
        <v>1066</v>
      </c>
      <c r="C30" s="26" t="s">
        <v>71</v>
      </c>
    </row>
    <row r="31" spans="1:3" ht="51" customHeight="1">
      <c r="A31" s="29" t="s">
        <v>29</v>
      </c>
      <c r="B31" s="25">
        <v>4834.12</v>
      </c>
      <c r="C31" s="26" t="s">
        <v>10</v>
      </c>
    </row>
    <row r="32" spans="1:3" ht="51" customHeight="1">
      <c r="A32" s="29" t="s">
        <v>34</v>
      </c>
      <c r="B32" s="25">
        <v>125665.06</v>
      </c>
      <c r="C32" s="26" t="s">
        <v>78</v>
      </c>
    </row>
    <row r="33" spans="1:3" ht="51" customHeight="1">
      <c r="A33" s="29" t="s">
        <v>34</v>
      </c>
      <c r="B33" s="25">
        <v>4762.71</v>
      </c>
      <c r="C33" s="26" t="s">
        <v>4</v>
      </c>
    </row>
    <row r="34" spans="1:3" ht="51" customHeight="1">
      <c r="A34" s="29" t="s">
        <v>34</v>
      </c>
      <c r="B34" s="25">
        <v>10346.6</v>
      </c>
      <c r="C34" s="26" t="s">
        <v>72</v>
      </c>
    </row>
    <row r="35" spans="1:3" ht="51" customHeight="1">
      <c r="A35" s="29" t="s">
        <v>34</v>
      </c>
      <c r="B35" s="25">
        <v>4786.21</v>
      </c>
      <c r="C35" s="26" t="s">
        <v>73</v>
      </c>
    </row>
    <row r="36" spans="1:3" ht="51" customHeight="1">
      <c r="A36" s="29" t="s">
        <v>34</v>
      </c>
      <c r="B36" s="25">
        <v>3840.87</v>
      </c>
      <c r="C36" s="26" t="s">
        <v>7</v>
      </c>
    </row>
    <row r="37" spans="1:3" ht="51" customHeight="1">
      <c r="A37" s="29" t="s">
        <v>34</v>
      </c>
      <c r="B37" s="25">
        <v>7113.8</v>
      </c>
      <c r="C37" s="26" t="s">
        <v>74</v>
      </c>
    </row>
    <row r="38" spans="1:3" ht="58.5" customHeight="1">
      <c r="A38" s="18" t="s">
        <v>3</v>
      </c>
      <c r="B38" s="19">
        <f>SUM(B3:B37)</f>
        <v>529646.24</v>
      </c>
      <c r="C38" s="17"/>
    </row>
  </sheetData>
  <mergeCells count="1">
    <mergeCell ref="A1:B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Адресная помощь</vt:lpstr>
      <vt:lpstr>Помощь мед.учреждениям</vt:lpstr>
      <vt:lpstr>Развитие медицины</vt:lpstr>
      <vt:lpstr>Развитие донорства </vt:lpstr>
      <vt:lpstr>Поддержка семей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2022-03-11T12:41:58Z</dcterms:modified>
</cp:coreProperties>
</file>